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10" windowWidth="19020" windowHeight="4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<sst xmlns="http://schemas.openxmlformats.org/spreadsheetml/2006/main" count="186" uniqueCount="75">
  <si>
    <t>"УТВЕРЖДАЮ"______________</t>
  </si>
  <si>
    <t>Проректор по учебной работе</t>
  </si>
  <si>
    <t xml:space="preserve"> </t>
  </si>
  <si>
    <t xml:space="preserve"> "___" _____________ 20___ г.</t>
  </si>
  <si>
    <t>Сентябрь</t>
  </si>
  <si>
    <t>Октябрь</t>
  </si>
  <si>
    <t>Ноябрь</t>
  </si>
  <si>
    <t>Д е к а б р ь</t>
  </si>
  <si>
    <t>Я н в а р ь</t>
  </si>
  <si>
    <t>Февраль</t>
  </si>
  <si>
    <t>М а р т</t>
  </si>
  <si>
    <t>А п р е л ь</t>
  </si>
  <si>
    <t xml:space="preserve">М а й  </t>
  </si>
  <si>
    <t>И ю н ь</t>
  </si>
  <si>
    <t>И ю л ь</t>
  </si>
  <si>
    <t xml:space="preserve"> А в г у с т </t>
  </si>
  <si>
    <t>Недель</t>
  </si>
  <si>
    <t>16</t>
  </si>
  <si>
    <t>17</t>
  </si>
  <si>
    <t>18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</si>
  <si>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</si>
  <si>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</si>
  <si>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</si>
  <si>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</si>
  <si>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</si>
  <si>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</si>
  <si>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</si>
  <si>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</si>
  <si>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</si>
  <si>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</si>
  <si>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</si>
  <si>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Теор. обучение</t>
  </si>
  <si>
    <t>Экз. сессия</t>
  </si>
  <si>
    <t>Госэкзамен</t>
  </si>
  <si>
    <t>Уч. практика</t>
  </si>
  <si>
    <t>Пр. практика</t>
  </si>
  <si>
    <t>Каникулы</t>
  </si>
  <si>
    <t>ВКР</t>
  </si>
  <si>
    <t>ВСЕГО</t>
  </si>
  <si>
    <t>1</t>
  </si>
  <si>
    <t>7</t>
  </si>
  <si>
    <t>14</t>
  </si>
  <si>
    <t>21</t>
  </si>
  <si>
    <t>28</t>
  </si>
  <si>
    <t>5</t>
  </si>
  <si>
    <t>12</t>
  </si>
  <si>
    <t>2</t>
  </si>
  <si>
    <t>9</t>
  </si>
  <si>
    <t>23</t>
  </si>
  <si>
    <t>30</t>
  </si>
  <si>
    <t>11</t>
  </si>
  <si>
    <t>25</t>
  </si>
  <si>
    <t>8</t>
  </si>
  <si>
    <t>15</t>
  </si>
  <si>
    <t>22</t>
  </si>
  <si>
    <t>29</t>
  </si>
  <si>
    <t>3</t>
  </si>
  <si>
    <t>10</t>
  </si>
  <si>
    <t>24</t>
  </si>
  <si>
    <t>31</t>
  </si>
  <si>
    <t>с</t>
  </si>
  <si>
    <t>4</t>
  </si>
  <si>
    <t>6</t>
  </si>
  <si>
    <t>13</t>
  </si>
  <si>
    <t>#</t>
  </si>
  <si>
    <t>Условные обозначения: с - СРС и экзаменационная сессия; / - госэкзамен; о - учебная практика; x - производственная практика;</t>
  </si>
  <si>
    <t xml:space="preserve">                                      # - каникулы; // - выпускная квалификационная работа. </t>
  </si>
  <si>
    <t>20</t>
  </si>
  <si>
    <t>27</t>
  </si>
  <si>
    <t>Курсы</t>
  </si>
  <si>
    <t>X</t>
  </si>
  <si>
    <t>C</t>
  </si>
  <si>
    <t>//</t>
  </si>
  <si>
    <t xml:space="preserve">                      График учебного процесса по направлению 034700 </t>
  </si>
  <si>
    <t>Документоведение и архивоведение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</si>
</sst>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textRotation="90" wrapText="1"/>
    </xf>
    <xf numFmtId="49" fontId="6" fillId="0" borderId="19" xfId="0" applyNumberFormat="1" applyFont="1" applyFill="1" applyBorder="1" applyAlignment="1">
      <alignment horizontal="center" textRotation="90" wrapText="1"/>
    </xf>
    <xf numFmtId="0" fontId="0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Font="1" applyBorder="1" applyAlignment="1">
      <alignment horizontal="justify" textRotation="90"/>
    </xf>
    <xf numFmtId="0" fontId="0" fillId="0" borderId="22" xfId="0" applyBorder="1" applyAlignment="1">
      <alignment horizontal="justify" textRotation="90"/>
    </xf>
    <xf numFmtId="0" fontId="0" fillId="0" borderId="23" xfId="0" applyBorder="1" applyAlignment="1">
      <alignment horizontal="justify" textRotation="90"/>
    </xf>
    <xf numFmtId="0" fontId="0" fillId="0" borderId="24" xfId="0" applyBorder="1" applyAlignment="1">
      <alignment horizontal="justify" textRotation="90"/>
    </xf>
    <xf numFmtId="0" fontId="0" fillId="0" borderId="25" xfId="0" applyBorder="1" applyAlignment="1">
      <alignment horizontal="justify" textRotation="90"/>
    </xf>
    <xf numFmtId="0" fontId="0" fillId="0" borderId="8" xfId="0" applyBorder="1" applyAlignment="1">
      <alignment horizontal="justify" textRotation="90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6" fillId="0" borderId="29" xfId="0" applyNumberFormat="1" applyFont="1" applyBorder="1" applyAlignment="1">
      <alignment horizontal="center" textRotation="90" wrapText="1"/>
    </xf>
    <xf numFmtId="49" fontId="6" fillId="0" borderId="30" xfId="0" applyNumberFormat="1" applyFont="1" applyBorder="1" applyAlignment="1">
      <alignment horizontal="center" textRotation="90" wrapText="1"/>
    </xf>
    <xf numFmtId="49" fontId="6" fillId="0" borderId="2" xfId="0" applyNumberFormat="1" applyFont="1" applyFill="1" applyBorder="1" applyAlignment="1">
      <alignment horizontal="center" textRotation="90" wrapText="1"/>
    </xf>
    <xf numFmtId="49" fontId="6" fillId="0" borderId="31" xfId="0" applyNumberFormat="1" applyFont="1" applyFill="1" applyBorder="1" applyAlignment="1">
      <alignment horizont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4"/>
  <sheetViews>
    <sheetView tabSelected="1" workbookViewId="0" topLeftCell="A1">
      <selection activeCell="AE7" sqref="AE7"/>
    </sheetView>
  </sheetViews>
  <sheetFormatPr defaultColWidth="9.00390625" defaultRowHeight="12.75"/>
  <cols>
    <col min="1" max="1" width="2.625" style="0" customWidth="1"/>
    <col min="2" max="2" width="1.00390625" style="0" customWidth="1"/>
    <col min="3" max="3" width="2.75390625" style="0" customWidth="1"/>
    <col min="4" max="4" width="2.375" style="0" customWidth="1"/>
    <col min="5" max="5" width="2.75390625" style="0" customWidth="1"/>
    <col min="6" max="6" width="2.625" style="0" customWidth="1"/>
    <col min="7" max="7" width="2.125" style="0" customWidth="1"/>
    <col min="8" max="9" width="2.625" style="0" customWidth="1"/>
    <col min="10" max="11" width="2.375" style="0" customWidth="1"/>
    <col min="12" max="13" width="2.75390625" style="0" customWidth="1"/>
    <col min="14" max="14" width="2.875" style="0" customWidth="1"/>
    <col min="15" max="15" width="2.625" style="0" customWidth="1"/>
    <col min="16" max="17" width="2.75390625" style="0" customWidth="1"/>
    <col min="18" max="18" width="2.875" style="0" customWidth="1"/>
    <col min="19" max="20" width="2.625" style="0" customWidth="1"/>
    <col min="21" max="21" width="2.875" style="0" customWidth="1"/>
    <col min="22" max="22" width="2.75390625" style="0" customWidth="1"/>
    <col min="23" max="24" width="2.875" style="0" customWidth="1"/>
    <col min="25" max="25" width="2.625" style="0" customWidth="1"/>
    <col min="26" max="28" width="2.75390625" style="0" customWidth="1"/>
    <col min="29" max="31" width="2.875" style="0" customWidth="1"/>
    <col min="32" max="32" width="2.75390625" style="0" customWidth="1"/>
    <col min="33" max="33" width="2.625" style="0" customWidth="1"/>
    <col min="34" max="35" width="2.75390625" style="0" customWidth="1"/>
    <col min="36" max="36" width="2.875" style="0" customWidth="1"/>
    <col min="37" max="37" width="2.75390625" style="0" customWidth="1"/>
    <col min="38" max="38" width="2.625" style="0" customWidth="1"/>
    <col min="39" max="39" width="2.75390625" style="0" customWidth="1"/>
    <col min="40" max="41" width="2.875" style="0" customWidth="1"/>
    <col min="42" max="42" width="2.625" style="0" customWidth="1"/>
    <col min="43" max="43" width="2.375" style="0" customWidth="1"/>
    <col min="44" max="45" width="2.75390625" style="0" customWidth="1"/>
    <col min="46" max="46" width="2.375" style="0" customWidth="1"/>
    <col min="47" max="47" width="2.75390625" style="0" customWidth="1"/>
    <col min="48" max="48" width="2.625" style="0" customWidth="1"/>
    <col min="49" max="49" width="2.75390625" style="0" customWidth="1"/>
    <col min="50" max="50" width="2.625" style="0" customWidth="1"/>
    <col min="51" max="51" width="2.75390625" style="0" customWidth="1"/>
    <col min="52" max="53" width="2.625" style="0" customWidth="1"/>
    <col min="54" max="54" width="2.75390625" style="0" customWidth="1"/>
    <col min="55" max="62" width="3.75390625" style="0" customWidth="1"/>
  </cols>
  <sheetData>
    <row r="1" spans="13:55" ht="15.75">
      <c r="M1" s="1"/>
      <c r="Z1" s="1"/>
      <c r="AQ1" s="2" t="s">
        <v>0</v>
      </c>
      <c r="BC1" s="3"/>
    </row>
    <row r="2" spans="1:55" ht="12.75">
      <c r="A2" s="4" t="s">
        <v>73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 t="s">
        <v>74</v>
      </c>
      <c r="AI2" s="5"/>
      <c r="AJ2" s="5"/>
      <c r="AK2" s="5"/>
      <c r="AL2" s="5"/>
      <c r="AM2" s="5"/>
      <c r="AN2" s="5"/>
      <c r="AO2" s="5"/>
      <c r="AP2" s="5"/>
      <c r="AR2" s="5"/>
      <c r="AS2" s="5"/>
      <c r="AT2" s="5"/>
      <c r="AU2" s="5"/>
      <c r="AV2" s="5"/>
      <c r="AW2" s="5"/>
      <c r="AX2" s="5"/>
      <c r="AY2" s="5"/>
      <c r="AZ2" s="5"/>
      <c r="BA2" s="6"/>
      <c r="BB2" s="5"/>
      <c r="BC2" s="3"/>
    </row>
    <row r="3" spans="43:55" ht="12.75">
      <c r="AQ3" s="7" t="s">
        <v>1</v>
      </c>
      <c r="BC3" s="3"/>
    </row>
    <row r="4" spans="24:55" ht="12.75">
      <c r="X4" t="s">
        <v>2</v>
      </c>
      <c r="AA4" s="8"/>
      <c r="AB4" s="8"/>
      <c r="AC4" s="8"/>
      <c r="AD4" s="8"/>
      <c r="AE4" s="8"/>
      <c r="AQ4" s="7" t="s">
        <v>3</v>
      </c>
      <c r="BC4" s="3"/>
    </row>
    <row r="5" spans="1:55" ht="13.5" thickBot="1">
      <c r="A5" s="9"/>
      <c r="B5" s="9"/>
      <c r="BC5" s="3"/>
    </row>
    <row r="6" spans="1:62" ht="12.75">
      <c r="A6" s="57" t="s">
        <v>69</v>
      </c>
      <c r="B6" s="58"/>
      <c r="C6" s="49" t="s">
        <v>4</v>
      </c>
      <c r="D6" s="50"/>
      <c r="E6" s="50"/>
      <c r="F6" s="50"/>
      <c r="G6" s="51" t="s">
        <v>5</v>
      </c>
      <c r="H6" s="51"/>
      <c r="I6" s="51"/>
      <c r="J6" s="51"/>
      <c r="K6" s="51"/>
      <c r="L6" s="51" t="s">
        <v>6</v>
      </c>
      <c r="M6" s="51"/>
      <c r="N6" s="51"/>
      <c r="O6" s="51"/>
      <c r="P6" s="51" t="s">
        <v>7</v>
      </c>
      <c r="Q6" s="51"/>
      <c r="R6" s="51"/>
      <c r="S6" s="51"/>
      <c r="T6" s="51" t="s">
        <v>8</v>
      </c>
      <c r="U6" s="51"/>
      <c r="V6" s="51"/>
      <c r="W6" s="51"/>
      <c r="X6" s="51"/>
      <c r="Y6" s="51" t="s">
        <v>9</v>
      </c>
      <c r="Z6" s="51"/>
      <c r="AA6" s="51"/>
      <c r="AB6" s="51"/>
      <c r="AC6" s="51" t="s">
        <v>10</v>
      </c>
      <c r="AD6" s="51"/>
      <c r="AE6" s="51"/>
      <c r="AF6" s="51"/>
      <c r="AG6" s="51" t="s">
        <v>11</v>
      </c>
      <c r="AH6" s="51"/>
      <c r="AI6" s="51"/>
      <c r="AJ6" s="51"/>
      <c r="AK6" s="51"/>
      <c r="AL6" s="51" t="s">
        <v>12</v>
      </c>
      <c r="AM6" s="51"/>
      <c r="AN6" s="51"/>
      <c r="AO6" s="51"/>
      <c r="AP6" s="51" t="s">
        <v>13</v>
      </c>
      <c r="AQ6" s="51"/>
      <c r="AR6" s="51"/>
      <c r="AS6" s="51"/>
      <c r="AT6" s="51" t="s">
        <v>14</v>
      </c>
      <c r="AU6" s="51"/>
      <c r="AV6" s="51"/>
      <c r="AW6" s="51"/>
      <c r="AX6" s="51" t="s">
        <v>15</v>
      </c>
      <c r="AY6" s="51"/>
      <c r="AZ6" s="51"/>
      <c r="BA6" s="51"/>
      <c r="BB6" s="54"/>
      <c r="BC6" s="63" t="s">
        <v>16</v>
      </c>
      <c r="BD6" s="64"/>
      <c r="BE6" s="64"/>
      <c r="BF6" s="64"/>
      <c r="BG6" s="64"/>
      <c r="BH6" s="64"/>
      <c r="BI6" s="64"/>
      <c r="BJ6" s="65"/>
    </row>
    <row r="7" spans="1:62" ht="22.5" customHeight="1">
      <c r="A7" s="59"/>
      <c r="B7" s="60"/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0">
        <v>6</v>
      </c>
      <c r="I7" s="10">
        <v>7</v>
      </c>
      <c r="J7" s="10">
        <v>8</v>
      </c>
      <c r="K7" s="11">
        <v>9</v>
      </c>
      <c r="L7" s="12">
        <v>10</v>
      </c>
      <c r="M7" s="10">
        <v>11</v>
      </c>
      <c r="N7" s="10">
        <v>12</v>
      </c>
      <c r="O7" s="10">
        <v>13</v>
      </c>
      <c r="P7" s="10">
        <v>14</v>
      </c>
      <c r="Q7" s="10">
        <v>15</v>
      </c>
      <c r="R7" s="10" t="s">
        <v>17</v>
      </c>
      <c r="S7" s="10" t="s">
        <v>18</v>
      </c>
      <c r="T7" s="10" t="s">
        <v>19</v>
      </c>
      <c r="U7" s="10">
        <v>19</v>
      </c>
      <c r="V7" s="10">
        <v>20</v>
      </c>
      <c r="W7" s="10">
        <v>21</v>
      </c>
      <c r="X7" s="10">
        <v>22</v>
      </c>
      <c r="Y7" s="10">
        <v>23</v>
      </c>
      <c r="Z7" s="10">
        <v>24</v>
      </c>
      <c r="AA7" s="10">
        <v>25</v>
      </c>
      <c r="AB7" s="10">
        <v>26</v>
      </c>
      <c r="AC7" s="10">
        <v>27</v>
      </c>
      <c r="AD7" s="10">
        <v>28</v>
      </c>
      <c r="AE7" s="10">
        <v>29</v>
      </c>
      <c r="AF7" s="10">
        <v>30</v>
      </c>
      <c r="AG7" s="10">
        <v>31</v>
      </c>
      <c r="AH7" s="13">
        <v>32</v>
      </c>
      <c r="AI7" s="12">
        <v>33</v>
      </c>
      <c r="AJ7" s="10">
        <v>34</v>
      </c>
      <c r="AK7" s="10">
        <v>35</v>
      </c>
      <c r="AL7" s="10">
        <v>36</v>
      </c>
      <c r="AM7" s="10">
        <v>37</v>
      </c>
      <c r="AN7" s="10">
        <v>38</v>
      </c>
      <c r="AO7" s="10">
        <v>39</v>
      </c>
      <c r="AP7" s="10">
        <v>40</v>
      </c>
      <c r="AQ7" s="10">
        <v>41</v>
      </c>
      <c r="AR7" s="10" t="s">
        <v>20</v>
      </c>
      <c r="AS7" s="10" t="s">
        <v>21</v>
      </c>
      <c r="AT7" s="10" t="s">
        <v>22</v>
      </c>
      <c r="AU7" s="10" t="s">
        <v>23</v>
      </c>
      <c r="AV7" s="10" t="s">
        <v>24</v>
      </c>
      <c r="AW7" s="10" t="s">
        <v>25</v>
      </c>
      <c r="AX7" s="10" t="s">
        <v>26</v>
      </c>
      <c r="AY7" s="10" t="s">
        <v>27</v>
      </c>
      <c r="AZ7" s="10" t="s">
        <v>28</v>
      </c>
      <c r="BA7" s="10" t="s">
        <v>29</v>
      </c>
      <c r="BB7" s="14" t="s">
        <v>30</v>
      </c>
      <c r="BC7" s="66" t="s">
        <v>31</v>
      </c>
      <c r="BD7" s="68" t="s">
        <v>32</v>
      </c>
      <c r="BE7" s="68" t="s">
        <v>33</v>
      </c>
      <c r="BF7" s="68" t="s">
        <v>34</v>
      </c>
      <c r="BG7" s="68" t="s">
        <v>35</v>
      </c>
      <c r="BH7" s="68" t="s">
        <v>36</v>
      </c>
      <c r="BI7" s="68" t="s">
        <v>37</v>
      </c>
      <c r="BJ7" s="52" t="s">
        <v>38</v>
      </c>
    </row>
    <row r="8" spans="1:62" ht="12.75">
      <c r="A8" s="59"/>
      <c r="B8" s="60"/>
      <c r="C8" s="15" t="s">
        <v>39</v>
      </c>
      <c r="D8" s="15" t="s">
        <v>52</v>
      </c>
      <c r="E8" s="15" t="s">
        <v>53</v>
      </c>
      <c r="F8" s="15" t="s">
        <v>54</v>
      </c>
      <c r="G8" s="15" t="s">
        <v>43</v>
      </c>
      <c r="H8" s="15" t="s">
        <v>55</v>
      </c>
      <c r="I8" s="15" t="s">
        <v>62</v>
      </c>
      <c r="J8" s="15" t="s">
        <v>63</v>
      </c>
      <c r="K8" s="16" t="s">
        <v>67</v>
      </c>
      <c r="L8" s="17" t="s">
        <v>68</v>
      </c>
      <c r="M8" s="17" t="s">
        <v>56</v>
      </c>
      <c r="N8" s="15" t="s">
        <v>57</v>
      </c>
      <c r="O8" s="15" t="s">
        <v>18</v>
      </c>
      <c r="P8" s="15" t="s">
        <v>58</v>
      </c>
      <c r="Q8" s="15" t="s">
        <v>39</v>
      </c>
      <c r="R8" s="15" t="s">
        <v>52</v>
      </c>
      <c r="S8" s="15" t="s">
        <v>53</v>
      </c>
      <c r="T8" s="15" t="s">
        <v>54</v>
      </c>
      <c r="U8" s="15" t="s">
        <v>55</v>
      </c>
      <c r="V8" s="15" t="s">
        <v>56</v>
      </c>
      <c r="W8" s="15" t="s">
        <v>18</v>
      </c>
      <c r="X8" s="15" t="s">
        <v>58</v>
      </c>
      <c r="Y8" s="15" t="s">
        <v>59</v>
      </c>
      <c r="Z8" s="15" t="s">
        <v>40</v>
      </c>
      <c r="AA8" s="15" t="s">
        <v>41</v>
      </c>
      <c r="AB8" s="15" t="s">
        <v>42</v>
      </c>
      <c r="AC8" s="15" t="s">
        <v>43</v>
      </c>
      <c r="AD8" s="15" t="s">
        <v>40</v>
      </c>
      <c r="AE8" s="15" t="s">
        <v>41</v>
      </c>
      <c r="AF8" s="15" t="s">
        <v>42</v>
      </c>
      <c r="AG8" s="15" t="s">
        <v>43</v>
      </c>
      <c r="AH8" s="18" t="s">
        <v>61</v>
      </c>
      <c r="AI8" s="17" t="s">
        <v>50</v>
      </c>
      <c r="AJ8" s="15" t="s">
        <v>19</v>
      </c>
      <c r="AK8" s="15" t="s">
        <v>51</v>
      </c>
      <c r="AL8" s="15" t="s">
        <v>46</v>
      </c>
      <c r="AM8" s="15" t="s">
        <v>47</v>
      </c>
      <c r="AN8" s="15" t="s">
        <v>17</v>
      </c>
      <c r="AO8" s="15" t="s">
        <v>48</v>
      </c>
      <c r="AP8" s="15" t="s">
        <v>49</v>
      </c>
      <c r="AQ8" s="15" t="s">
        <v>62</v>
      </c>
      <c r="AR8" s="15" t="s">
        <v>63</v>
      </c>
      <c r="AS8" s="15" t="s">
        <v>67</v>
      </c>
      <c r="AT8" s="15" t="s">
        <v>68</v>
      </c>
      <c r="AU8" s="15" t="s">
        <v>61</v>
      </c>
      <c r="AV8" s="15" t="s">
        <v>50</v>
      </c>
      <c r="AW8" s="15" t="s">
        <v>19</v>
      </c>
      <c r="AX8" s="15" t="s">
        <v>51</v>
      </c>
      <c r="AY8" s="15" t="s">
        <v>39</v>
      </c>
      <c r="AZ8" s="15" t="s">
        <v>52</v>
      </c>
      <c r="BA8" s="15" t="s">
        <v>53</v>
      </c>
      <c r="BB8" s="19">
        <v>22</v>
      </c>
      <c r="BC8" s="66"/>
      <c r="BD8" s="68"/>
      <c r="BE8" s="68"/>
      <c r="BF8" s="68"/>
      <c r="BG8" s="68"/>
      <c r="BH8" s="68"/>
      <c r="BI8" s="68"/>
      <c r="BJ8" s="52"/>
    </row>
    <row r="9" spans="1:62" ht="12.75">
      <c r="A9" s="59"/>
      <c r="B9" s="60"/>
      <c r="C9" s="20">
        <v>7</v>
      </c>
      <c r="D9" s="20">
        <v>14</v>
      </c>
      <c r="E9" s="20">
        <v>21</v>
      </c>
      <c r="F9" s="20">
        <v>28</v>
      </c>
      <c r="G9" s="20">
        <v>5</v>
      </c>
      <c r="H9" s="20">
        <v>12</v>
      </c>
      <c r="I9" s="20">
        <v>19</v>
      </c>
      <c r="J9" s="20">
        <v>26</v>
      </c>
      <c r="K9" s="21">
        <v>2</v>
      </c>
      <c r="L9" s="22">
        <v>9</v>
      </c>
      <c r="M9" s="22">
        <v>16</v>
      </c>
      <c r="N9" s="20">
        <v>23</v>
      </c>
      <c r="O9" s="20">
        <v>30</v>
      </c>
      <c r="P9" s="20">
        <v>7</v>
      </c>
      <c r="Q9" s="20">
        <v>14</v>
      </c>
      <c r="R9" s="20">
        <v>21</v>
      </c>
      <c r="S9" s="20">
        <v>28</v>
      </c>
      <c r="T9" s="20">
        <v>2</v>
      </c>
      <c r="U9" s="20">
        <v>9</v>
      </c>
      <c r="V9" s="20">
        <v>16</v>
      </c>
      <c r="W9" s="20">
        <v>23</v>
      </c>
      <c r="X9" s="20">
        <v>30</v>
      </c>
      <c r="Y9" s="20"/>
      <c r="Z9" s="20">
        <v>13</v>
      </c>
      <c r="AA9" s="20">
        <v>20</v>
      </c>
      <c r="AB9" s="20">
        <v>27</v>
      </c>
      <c r="AC9" s="20">
        <v>6</v>
      </c>
      <c r="AD9" s="20">
        <v>13</v>
      </c>
      <c r="AE9" s="20">
        <v>20</v>
      </c>
      <c r="AF9" s="20">
        <v>27</v>
      </c>
      <c r="AG9" s="20">
        <v>3</v>
      </c>
      <c r="AH9" s="23">
        <v>10</v>
      </c>
      <c r="AI9" s="22">
        <v>17</v>
      </c>
      <c r="AJ9" s="20">
        <v>24</v>
      </c>
      <c r="AK9" s="20">
        <v>1</v>
      </c>
      <c r="AL9" s="20">
        <v>8</v>
      </c>
      <c r="AM9" s="20">
        <v>15</v>
      </c>
      <c r="AN9" s="20">
        <v>22</v>
      </c>
      <c r="AO9" s="20">
        <v>29</v>
      </c>
      <c r="AP9" s="20">
        <v>5</v>
      </c>
      <c r="AQ9" s="20">
        <v>12</v>
      </c>
      <c r="AR9" s="20">
        <v>19</v>
      </c>
      <c r="AS9" s="20">
        <v>26</v>
      </c>
      <c r="AT9" s="20">
        <v>3</v>
      </c>
      <c r="AU9" s="20">
        <v>10</v>
      </c>
      <c r="AV9" s="20">
        <v>17</v>
      </c>
      <c r="AW9" s="20">
        <v>24</v>
      </c>
      <c r="AX9" s="20">
        <v>31</v>
      </c>
      <c r="AY9" s="20">
        <v>7</v>
      </c>
      <c r="AZ9" s="20">
        <v>11</v>
      </c>
      <c r="BA9" s="20">
        <v>21</v>
      </c>
      <c r="BB9" s="19">
        <v>31</v>
      </c>
      <c r="BC9" s="66"/>
      <c r="BD9" s="68"/>
      <c r="BE9" s="68"/>
      <c r="BF9" s="68"/>
      <c r="BG9" s="68"/>
      <c r="BH9" s="68"/>
      <c r="BI9" s="68"/>
      <c r="BJ9" s="52"/>
    </row>
    <row r="10" spans="1:62" ht="13.5" thickBot="1">
      <c r="A10" s="61"/>
      <c r="B10" s="62"/>
      <c r="C10" s="24">
        <v>1</v>
      </c>
      <c r="D10" s="24">
        <v>2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5">
        <v>9</v>
      </c>
      <c r="L10" s="26">
        <v>10</v>
      </c>
      <c r="M10" s="24">
        <v>11</v>
      </c>
      <c r="N10" s="24">
        <v>12</v>
      </c>
      <c r="O10" s="24">
        <v>13</v>
      </c>
      <c r="P10" s="24">
        <v>14</v>
      </c>
      <c r="Q10" s="24">
        <v>15</v>
      </c>
      <c r="R10" s="24" t="s">
        <v>17</v>
      </c>
      <c r="S10" s="24" t="s">
        <v>18</v>
      </c>
      <c r="T10" s="27">
        <v>18</v>
      </c>
      <c r="U10" s="27"/>
      <c r="V10" s="27"/>
      <c r="W10" s="27"/>
      <c r="X10" s="27"/>
      <c r="Y10" s="27"/>
      <c r="Z10" s="24" t="s">
        <v>39</v>
      </c>
      <c r="AA10" s="24" t="s">
        <v>46</v>
      </c>
      <c r="AB10" s="24" t="s">
        <v>56</v>
      </c>
      <c r="AC10" s="24" t="s">
        <v>61</v>
      </c>
      <c r="AD10" s="24" t="s">
        <v>44</v>
      </c>
      <c r="AE10" s="24" t="s">
        <v>62</v>
      </c>
      <c r="AF10" s="24" t="s">
        <v>40</v>
      </c>
      <c r="AG10" s="24" t="s">
        <v>52</v>
      </c>
      <c r="AH10" s="28" t="s">
        <v>47</v>
      </c>
      <c r="AI10" s="24" t="s">
        <v>57</v>
      </c>
      <c r="AJ10" s="24" t="s">
        <v>50</v>
      </c>
      <c r="AK10" s="24" t="s">
        <v>45</v>
      </c>
      <c r="AL10" s="24" t="s">
        <v>63</v>
      </c>
      <c r="AM10" s="24" t="s">
        <v>41</v>
      </c>
      <c r="AN10" s="24" t="s">
        <v>53</v>
      </c>
      <c r="AO10" s="24" t="s">
        <v>17</v>
      </c>
      <c r="AP10" s="24" t="s">
        <v>18</v>
      </c>
      <c r="AQ10" s="27">
        <v>18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67"/>
      <c r="BD10" s="69"/>
      <c r="BE10" s="69"/>
      <c r="BF10" s="69"/>
      <c r="BG10" s="69"/>
      <c r="BH10" s="69"/>
      <c r="BI10" s="69"/>
      <c r="BJ10" s="53"/>
    </row>
    <row r="11" spans="1:62" ht="24.75" customHeight="1">
      <c r="A11" s="46">
        <v>1</v>
      </c>
      <c r="B11" s="47"/>
      <c r="C11" s="30"/>
      <c r="D11" s="30"/>
      <c r="E11" s="30"/>
      <c r="F11" s="30"/>
      <c r="G11" s="30"/>
      <c r="H11" s="30"/>
      <c r="I11" s="30"/>
      <c r="J11" s="30"/>
      <c r="K11" s="31"/>
      <c r="L11" s="32"/>
      <c r="M11" s="32"/>
      <c r="N11" s="30"/>
      <c r="O11" s="30"/>
      <c r="P11" s="30"/>
      <c r="Q11" s="30"/>
      <c r="R11" s="30"/>
      <c r="S11" s="30"/>
      <c r="T11" s="33"/>
      <c r="U11" s="33" t="s">
        <v>64</v>
      </c>
      <c r="V11" s="33" t="s">
        <v>60</v>
      </c>
      <c r="W11" s="33" t="s">
        <v>60</v>
      </c>
      <c r="X11" s="33" t="s">
        <v>60</v>
      </c>
      <c r="Y11" s="30" t="s">
        <v>64</v>
      </c>
      <c r="Z11" s="30"/>
      <c r="AA11" s="30"/>
      <c r="AB11" s="30"/>
      <c r="AC11" s="30"/>
      <c r="AD11" s="30"/>
      <c r="AE11" s="30"/>
      <c r="AF11" s="30"/>
      <c r="AG11" s="34"/>
      <c r="AH11" s="35"/>
      <c r="AI11" s="32"/>
      <c r="AJ11" s="30"/>
      <c r="AK11" s="30"/>
      <c r="AL11" s="30"/>
      <c r="AM11" s="30"/>
      <c r="AN11" s="30"/>
      <c r="AO11" s="30"/>
      <c r="AP11" s="30"/>
      <c r="AQ11" s="33"/>
      <c r="AR11" s="33" t="s">
        <v>60</v>
      </c>
      <c r="AS11" s="33" t="s">
        <v>60</v>
      </c>
      <c r="AT11" s="33" t="s">
        <v>60</v>
      </c>
      <c r="AU11" s="30" t="s">
        <v>64</v>
      </c>
      <c r="AV11" s="30" t="s">
        <v>64</v>
      </c>
      <c r="AW11" s="30" t="s">
        <v>64</v>
      </c>
      <c r="AX11" s="30" t="s">
        <v>64</v>
      </c>
      <c r="AY11" s="30" t="s">
        <v>64</v>
      </c>
      <c r="AZ11" s="30" t="s">
        <v>64</v>
      </c>
      <c r="BA11" s="30" t="s">
        <v>64</v>
      </c>
      <c r="BB11" s="30" t="s">
        <v>64</v>
      </c>
      <c r="BC11" s="36">
        <f>COUNTBLANK(C11:BB11)</f>
        <v>36</v>
      </c>
      <c r="BD11" s="36">
        <f>COUNTIF(C11:BB11,"с")+COUNTIF(C11:BB11,"c")</f>
        <v>6</v>
      </c>
      <c r="BE11" s="36">
        <f>COUNTIF(C11:BB11,"/")</f>
        <v>0</v>
      </c>
      <c r="BF11" s="36">
        <f>COUNTIF(C11:BB11,"o")+COUNTIF(C11:BB11,"о")</f>
        <v>0</v>
      </c>
      <c r="BG11" s="36">
        <f>COUNTIF(C11:BB11,"x")+COUNTIF(C11:BB11,"х")</f>
        <v>0</v>
      </c>
      <c r="BH11" s="36">
        <f>COUNTIF(C11:BB11,"#")</f>
        <v>10</v>
      </c>
      <c r="BI11" s="36">
        <f>COUNTIF(C11:BB11,"//")</f>
        <v>0</v>
      </c>
      <c r="BJ11" s="36">
        <f>COUNTA(C11:BB11)+BC11</f>
        <v>52</v>
      </c>
    </row>
    <row r="12" spans="1:62" ht="24.75" customHeight="1">
      <c r="A12" s="45">
        <v>2</v>
      </c>
      <c r="B12" s="48"/>
      <c r="C12" s="30"/>
      <c r="D12" s="30"/>
      <c r="E12" s="30"/>
      <c r="F12" s="30"/>
      <c r="G12" s="30"/>
      <c r="H12" s="30"/>
      <c r="I12" s="30"/>
      <c r="J12" s="30"/>
      <c r="K12" s="37"/>
      <c r="L12" s="32"/>
      <c r="M12" s="32"/>
      <c r="N12" s="30"/>
      <c r="O12" s="30"/>
      <c r="P12" s="30"/>
      <c r="Q12" s="30"/>
      <c r="R12" s="30"/>
      <c r="S12" s="30"/>
      <c r="T12" s="33"/>
      <c r="U12" s="33" t="s">
        <v>64</v>
      </c>
      <c r="V12" s="33" t="s">
        <v>60</v>
      </c>
      <c r="W12" s="33" t="s">
        <v>60</v>
      </c>
      <c r="X12" s="33" t="s">
        <v>60</v>
      </c>
      <c r="Y12" s="30" t="s">
        <v>64</v>
      </c>
      <c r="Z12" s="30"/>
      <c r="AA12" s="30"/>
      <c r="AB12" s="30"/>
      <c r="AC12" s="30"/>
      <c r="AD12" s="30"/>
      <c r="AE12" s="30"/>
      <c r="AF12" s="30"/>
      <c r="AG12" s="34"/>
      <c r="AH12" s="38"/>
      <c r="AI12" s="32"/>
      <c r="AJ12" s="30"/>
      <c r="AK12" s="30"/>
      <c r="AL12" s="30"/>
      <c r="AM12" s="30"/>
      <c r="AN12" s="30"/>
      <c r="AO12" s="30"/>
      <c r="AP12" s="30"/>
      <c r="AQ12" s="33"/>
      <c r="AR12" s="33" t="s">
        <v>60</v>
      </c>
      <c r="AS12" s="33" t="s">
        <v>60</v>
      </c>
      <c r="AT12" s="33" t="s">
        <v>60</v>
      </c>
      <c r="AU12" s="30" t="s">
        <v>70</v>
      </c>
      <c r="AV12" s="30" t="s">
        <v>70</v>
      </c>
      <c r="AW12" s="30" t="s">
        <v>70</v>
      </c>
      <c r="AX12" s="30" t="s">
        <v>64</v>
      </c>
      <c r="AY12" s="30" t="s">
        <v>64</v>
      </c>
      <c r="AZ12" s="30" t="s">
        <v>64</v>
      </c>
      <c r="BA12" s="30" t="s">
        <v>64</v>
      </c>
      <c r="BB12" s="30" t="s">
        <v>64</v>
      </c>
      <c r="BC12" s="36">
        <f>COUNTBLANK(C12:BB12)</f>
        <v>36</v>
      </c>
      <c r="BD12" s="36">
        <f>COUNTIF(C12:BB12,"с")+COUNTIF(C12:BB12,"c")</f>
        <v>6</v>
      </c>
      <c r="BE12" s="36">
        <f>COUNTIF(C12:BB12,"/")</f>
        <v>0</v>
      </c>
      <c r="BF12" s="36">
        <f>COUNTIF(C12:BB12,"o")+COUNTIF(C12:BB12,"о")</f>
        <v>0</v>
      </c>
      <c r="BG12" s="36">
        <f>COUNTIF(C12:BB12,"x")+COUNTIF(C12:BB12,"х")</f>
        <v>3</v>
      </c>
      <c r="BH12" s="36">
        <f>COUNTIF(C12:BB12,"#")</f>
        <v>7</v>
      </c>
      <c r="BI12" s="36">
        <f>COUNTIF(C12:BB12,"//")</f>
        <v>0</v>
      </c>
      <c r="BJ12" s="36">
        <f>COUNTA(C12:BB12)+BC12</f>
        <v>52</v>
      </c>
    </row>
    <row r="13" spans="1:62" ht="24.75" customHeight="1">
      <c r="A13" s="45">
        <v>3</v>
      </c>
      <c r="B13" s="48"/>
      <c r="C13" s="30"/>
      <c r="D13" s="30"/>
      <c r="E13" s="30"/>
      <c r="F13" s="30"/>
      <c r="G13" s="30"/>
      <c r="H13" s="30"/>
      <c r="I13" s="30"/>
      <c r="J13" s="30"/>
      <c r="K13" s="37"/>
      <c r="L13" s="32"/>
      <c r="M13" s="32"/>
      <c r="N13" s="30"/>
      <c r="O13" s="30"/>
      <c r="P13" s="30"/>
      <c r="Q13" s="30"/>
      <c r="R13" s="30"/>
      <c r="S13" s="30"/>
      <c r="T13" s="33"/>
      <c r="U13" s="33" t="s">
        <v>64</v>
      </c>
      <c r="V13" s="33" t="s">
        <v>60</v>
      </c>
      <c r="W13" s="33" t="s">
        <v>60</v>
      </c>
      <c r="X13" s="33" t="s">
        <v>60</v>
      </c>
      <c r="Y13" s="30" t="s">
        <v>64</v>
      </c>
      <c r="Z13" s="30"/>
      <c r="AA13" s="30"/>
      <c r="AB13" s="30"/>
      <c r="AC13" s="30"/>
      <c r="AD13" s="30"/>
      <c r="AE13" s="30"/>
      <c r="AF13" s="30"/>
      <c r="AG13" s="34"/>
      <c r="AH13" s="38"/>
      <c r="AI13" s="32"/>
      <c r="AJ13" s="30"/>
      <c r="AK13" s="30"/>
      <c r="AL13" s="30"/>
      <c r="AM13" s="30"/>
      <c r="AN13" s="30"/>
      <c r="AO13" s="30"/>
      <c r="AP13" s="30"/>
      <c r="AQ13" s="33"/>
      <c r="AR13" s="33" t="s">
        <v>60</v>
      </c>
      <c r="AS13" s="33" t="s">
        <v>60</v>
      </c>
      <c r="AT13" s="33" t="s">
        <v>60</v>
      </c>
      <c r="AU13" s="30" t="s">
        <v>70</v>
      </c>
      <c r="AV13" s="30" t="s">
        <v>70</v>
      </c>
      <c r="AW13" s="30" t="s">
        <v>70</v>
      </c>
      <c r="AX13" s="30" t="s">
        <v>64</v>
      </c>
      <c r="AY13" s="30" t="s">
        <v>64</v>
      </c>
      <c r="AZ13" s="30" t="s">
        <v>64</v>
      </c>
      <c r="BA13" s="30" t="s">
        <v>64</v>
      </c>
      <c r="BB13" s="30" t="s">
        <v>64</v>
      </c>
      <c r="BC13" s="36">
        <f>COUNTBLANK(C13:BB13)</f>
        <v>36</v>
      </c>
      <c r="BD13" s="36">
        <f>COUNTIF(C13:BB13,"с")+COUNTIF(C13:BB13,"c")</f>
        <v>6</v>
      </c>
      <c r="BE13" s="36">
        <f>COUNTIF(C13:BB13,"/")</f>
        <v>0</v>
      </c>
      <c r="BF13" s="36">
        <f>COUNTIF(C13:BB13,"o")+COUNTIF(C13:BB13,"о")</f>
        <v>0</v>
      </c>
      <c r="BG13" s="36">
        <f>COUNTIF(C13:BB13,"x")+COUNTIF(C13:BB13,"х")</f>
        <v>3</v>
      </c>
      <c r="BH13" s="36">
        <f>COUNTIF(C13:BB13,"#")</f>
        <v>7</v>
      </c>
      <c r="BI13" s="36">
        <f>COUNTIF(C13:BB13,"//")</f>
        <v>0</v>
      </c>
      <c r="BJ13" s="36">
        <f>COUNTA(C13:BB13)+BC13</f>
        <v>52</v>
      </c>
    </row>
    <row r="14" spans="1:62" ht="27.75" customHeight="1">
      <c r="A14" s="45">
        <v>4</v>
      </c>
      <c r="B14" s="48"/>
      <c r="C14" s="30"/>
      <c r="D14" s="30"/>
      <c r="E14" s="30"/>
      <c r="F14" s="30"/>
      <c r="G14" s="30"/>
      <c r="H14" s="30"/>
      <c r="I14" s="30"/>
      <c r="J14" s="30"/>
      <c r="K14" s="32"/>
      <c r="L14" s="32"/>
      <c r="M14" s="30"/>
      <c r="N14" s="30"/>
      <c r="O14" s="30"/>
      <c r="P14" s="30"/>
      <c r="Q14" s="30"/>
      <c r="R14" s="30"/>
      <c r="S14" s="30"/>
      <c r="T14" s="33"/>
      <c r="U14" s="33" t="s">
        <v>64</v>
      </c>
      <c r="V14" s="33" t="s">
        <v>60</v>
      </c>
      <c r="W14" s="33" t="s">
        <v>60</v>
      </c>
      <c r="X14" s="33" t="s">
        <v>60</v>
      </c>
      <c r="Y14" s="30" t="s">
        <v>64</v>
      </c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 t="s">
        <v>70</v>
      </c>
      <c r="AK14" s="30" t="s">
        <v>70</v>
      </c>
      <c r="AL14" s="29" t="s">
        <v>71</v>
      </c>
      <c r="AM14" s="29" t="s">
        <v>72</v>
      </c>
      <c r="AN14" s="29" t="s">
        <v>72</v>
      </c>
      <c r="AO14" s="29" t="s">
        <v>72</v>
      </c>
      <c r="AP14" s="29" t="s">
        <v>72</v>
      </c>
      <c r="AQ14" s="29" t="s">
        <v>72</v>
      </c>
      <c r="AR14" s="29" t="s">
        <v>72</v>
      </c>
      <c r="AS14" s="29" t="s">
        <v>72</v>
      </c>
      <c r="AT14" s="29" t="s">
        <v>72</v>
      </c>
      <c r="AU14" s="30" t="s">
        <v>64</v>
      </c>
      <c r="AV14" s="30" t="s">
        <v>64</v>
      </c>
      <c r="AW14" s="30" t="s">
        <v>64</v>
      </c>
      <c r="AX14" s="30" t="s">
        <v>64</v>
      </c>
      <c r="AY14" s="30" t="s">
        <v>64</v>
      </c>
      <c r="AZ14" s="30" t="s">
        <v>64</v>
      </c>
      <c r="BA14" s="30" t="s">
        <v>64</v>
      </c>
      <c r="BB14" s="30" t="s">
        <v>64</v>
      </c>
      <c r="BC14" s="36">
        <f>COUNTBLANK(C14:BB14)</f>
        <v>28</v>
      </c>
      <c r="BD14" s="36">
        <f>COUNTIF(C14:BB14,"с")+COUNTIF(C14:BB14,"c")</f>
        <v>4</v>
      </c>
      <c r="BE14" s="36">
        <f>COUNTIF(C14:BB14,"/")</f>
        <v>0</v>
      </c>
      <c r="BF14" s="36">
        <f>COUNTIF(C14:BB14,"o")+COUNTIF(C14:BB14,"о")</f>
        <v>0</v>
      </c>
      <c r="BG14" s="36">
        <f>COUNTIF(C14:BB14,"x")+COUNTIF(C14:BB14,"х")</f>
        <v>2</v>
      </c>
      <c r="BH14" s="36">
        <f>COUNTIF(C14:BB14,"#")</f>
        <v>10</v>
      </c>
      <c r="BI14" s="36">
        <f>COUNTIF(C14:BB14,"//")</f>
        <v>8</v>
      </c>
      <c r="BJ14" s="36">
        <f>COUNTA(C14:BB14)+BC14</f>
        <v>52</v>
      </c>
    </row>
    <row r="15" spans="1:55" ht="24" customHeight="1">
      <c r="A15" s="39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2"/>
      <c r="U15" s="42"/>
      <c r="V15" s="42"/>
      <c r="W15" s="42"/>
      <c r="X15" s="42"/>
      <c r="Y15" s="41"/>
      <c r="Z15" s="41"/>
      <c r="AA15" s="41"/>
      <c r="AB15" s="41"/>
      <c r="AC15" s="41"/>
      <c r="AD15" s="41"/>
      <c r="AE15" s="41"/>
      <c r="AF15" s="41"/>
      <c r="AG15" s="41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42"/>
      <c r="AS15" s="42"/>
      <c r="AT15" s="42"/>
      <c r="AU15" s="41"/>
      <c r="AV15" s="41"/>
      <c r="AW15" s="41"/>
      <c r="AX15" s="41"/>
      <c r="AY15" s="41"/>
      <c r="AZ15" s="41"/>
      <c r="BA15" s="41"/>
      <c r="BB15" s="41"/>
      <c r="BC15" s="3"/>
    </row>
    <row r="16" spans="1:54" ht="14.25" customHeight="1">
      <c r="A16" s="41"/>
      <c r="B16" s="55" t="s">
        <v>65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</row>
    <row r="17" spans="1:54" ht="16.5" customHeight="1">
      <c r="A17" s="41"/>
      <c r="B17" s="41" t="s">
        <v>66</v>
      </c>
      <c r="C17" s="41"/>
      <c r="D17" s="41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</row>
    <row r="18" spans="1:54" ht="21" customHeight="1">
      <c r="A18" s="41"/>
      <c r="B18" s="41"/>
      <c r="C18" s="41"/>
      <c r="D18" s="41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</row>
    <row r="19" spans="1:54" ht="12.75">
      <c r="A19" s="41"/>
      <c r="B19" s="41"/>
      <c r="C19" s="41"/>
      <c r="D19" s="41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</row>
    <row r="20" spans="5:54" ht="15" customHeight="1">
      <c r="E20" s="3"/>
      <c r="F20" s="3"/>
      <c r="G20" s="3"/>
      <c r="H20" s="3"/>
      <c r="I20" s="3"/>
      <c r="J20" s="3"/>
      <c r="K20" s="3"/>
      <c r="L20" s="3"/>
      <c r="M20" s="3"/>
      <c r="N20" s="44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17.2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</row>
    <row r="22" spans="1:54" ht="17.2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</row>
    <row r="23" spans="1:54" ht="15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</row>
    <row r="24" spans="1:54" ht="12.7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</row>
  </sheetData>
  <mergeCells count="23">
    <mergeCell ref="B16:BB16"/>
    <mergeCell ref="A6:B10"/>
    <mergeCell ref="BC6:BJ6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AL6:AO6"/>
    <mergeCell ref="AP6:AS6"/>
    <mergeCell ref="AT6:AW6"/>
    <mergeCell ref="AX6:BB6"/>
    <mergeCell ref="T6:X6"/>
    <mergeCell ref="Y6:AB6"/>
    <mergeCell ref="AC6:AF6"/>
    <mergeCell ref="AG6:AK6"/>
    <mergeCell ref="C6:F6"/>
    <mergeCell ref="G6:K6"/>
    <mergeCell ref="L6:O6"/>
    <mergeCell ref="P6:S6"/>
  </mergeCells>
  <printOptions/>
  <pageMargins left="0.2362204724409449" right="0.15748031496062992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</dc:creator>
  <cp:keywords/>
  <dc:description/>
  <cp:lastModifiedBy>archivist</cp:lastModifiedBy>
  <cp:lastPrinted>2011-02-10T07:29:08Z</cp:lastPrinted>
  <dcterms:created xsi:type="dcterms:W3CDTF">2011-02-08T11:20:18Z</dcterms:created>
  <dcterms:modified xsi:type="dcterms:W3CDTF">2011-03-01T07:27:19Z</dcterms:modified>
  <cp:category/>
  <cp:version/>
  <cp:contentType/>
  <cp:contentStatus/>
</cp:coreProperties>
</file>