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326" windowWidth="9810" windowHeight="50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<sst xmlns="http://schemas.openxmlformats.org/spreadsheetml/2006/main" count="75" uniqueCount="28">
  <si>
    <t>№ п/п</t>
  </si>
  <si>
    <t>Товарооборот, млрд. руб</t>
  </si>
  <si>
    <t>Количество работающих, тыс. чел.</t>
  </si>
  <si>
    <t>1 группа</t>
  </si>
  <si>
    <t>2 группа</t>
  </si>
  <si>
    <t>3 группа</t>
  </si>
  <si>
    <t>4 группа</t>
  </si>
  <si>
    <t>5 группа</t>
  </si>
  <si>
    <t>6 группа</t>
  </si>
  <si>
    <t>4,8 - 7,4</t>
  </si>
  <si>
    <t>7,4 - 10</t>
  </si>
  <si>
    <t>10 - 12,6</t>
  </si>
  <si>
    <t>12,6 - 15,2</t>
  </si>
  <si>
    <t>15,2 - 17,8</t>
  </si>
  <si>
    <t>17,8 - 20,6</t>
  </si>
  <si>
    <t>№ группы</t>
  </si>
  <si>
    <t>Группы фирм по величине количества работающих, тыс. чел.</t>
  </si>
  <si>
    <t>Товарооборот, млрд. руб.</t>
  </si>
  <si>
    <t>Итого:</t>
  </si>
  <si>
    <t>Число фирм, в % к итогу</t>
  </si>
  <si>
    <t>Товарооборот, в % к итогу</t>
  </si>
  <si>
    <t>Количество работающих, в % к итогу</t>
  </si>
  <si>
    <t>всего</t>
  </si>
  <si>
    <t>в среднем на 1 фирму</t>
  </si>
  <si>
    <t>В среднем:</t>
  </si>
  <si>
    <t>-</t>
  </si>
  <si>
    <t>Число фирм, единиц</t>
  </si>
  <si>
    <t>Серединные значения интервалов, тыс. чел.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</si>
</sst>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.5"/>
      <name val="Arial Cyr"/>
      <family val="0"/>
    </font>
    <font>
      <b/>
      <sz val="10.5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distributed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vertical="distributed" wrapText="1"/>
    </xf>
    <xf numFmtId="0" fontId="0" fillId="0" borderId="5" xfId="0" applyBorder="1" applyAlignment="1">
      <alignment horizontal="center" vertical="distributed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.03475"/>
          <c:w val="0.684"/>
          <c:h val="0.8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Лист1!$G$21</c:f>
              <c:strCache>
                <c:ptCount val="1"/>
                <c:pt idx="0">
                  <c:v>Число фирм, единиц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Лист1!$F$22:$F$28</c:f>
              <c:strCache/>
            </c:strRef>
          </c:cat>
          <c:val>
            <c:numRef>
              <c:f>Лист1!$G$22:$G$28</c:f>
              <c:numCache/>
            </c:numRef>
          </c:val>
        </c:ser>
        <c:gapWidth val="0"/>
        <c:axId val="47321913"/>
        <c:axId val="23244034"/>
      </c:barChart>
      <c:catAx>
        <c:axId val="47321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 Cyr"/>
                    <a:ea typeface="Arial Cyr"/>
                    <a:cs typeface="Arial Cyr"/>
                  </a:rPr>
                  <a:t>Интервалы по сумме количества работающих, тыс. чел.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244034"/>
        <c:crosses val="autoZero"/>
        <c:auto val="1"/>
        <c:lblOffset val="100"/>
        <c:noMultiLvlLbl val="0"/>
      </c:catAx>
      <c:valAx>
        <c:axId val="232440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 Cyr"/>
                    <a:ea typeface="Arial Cyr"/>
                    <a:cs typeface="Arial Cyr"/>
                  </a:rPr>
                  <a:t>Число фирм, единиц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321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28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31</xdr:row>
      <xdr:rowOff>9525</xdr:rowOff>
    </xdr:from>
    <xdr:to>
      <xdr:col>8</xdr:col>
      <xdr:colOff>1543050</xdr:colOff>
      <xdr:row>48</xdr:row>
      <xdr:rowOff>85725</xdr:rowOff>
    </xdr:to>
    <xdr:graphicFrame>
      <xdr:nvGraphicFramePr>
        <xdr:cNvPr id="1" name="Chart 1"/>
        <xdr:cNvGraphicFramePr/>
      </xdr:nvGraphicFramePr>
      <xdr:xfrm>
        <a:off x="5438775" y="5391150"/>
        <a:ext cx="69818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workbookViewId="0" topLeftCell="D25">
      <selection activeCell="J21" sqref="J21:K30"/>
    </sheetView>
  </sheetViews>
  <sheetFormatPr defaultColWidth="9.00390625" defaultRowHeight="12.75"/>
  <cols>
    <col min="2" max="2" width="22.125" style="0" customWidth="1"/>
    <col min="3" max="3" width="31.00390625" style="0" customWidth="1"/>
    <col min="6" max="6" width="30.75390625" style="0" customWidth="1"/>
    <col min="7" max="7" width="12.75390625" style="0" customWidth="1"/>
    <col min="8" max="8" width="19.125" style="0" customWidth="1"/>
    <col min="9" max="9" width="20.375" style="0" customWidth="1"/>
    <col min="10" max="10" width="15.125" style="0" customWidth="1"/>
    <col min="11" max="11" width="14.375" style="0" customWidth="1"/>
  </cols>
  <sheetData>
    <row r="1" spans="1:9" ht="12.75" customHeight="1">
      <c r="A1" s="1" t="s">
        <v>0</v>
      </c>
      <c r="B1" s="1" t="s">
        <v>1</v>
      </c>
      <c r="C1" s="1" t="s">
        <v>2</v>
      </c>
      <c r="E1" s="4" t="s">
        <v>15</v>
      </c>
      <c r="F1" s="5" t="s">
        <v>16</v>
      </c>
      <c r="G1" s="4" t="s">
        <v>26</v>
      </c>
      <c r="H1" s="4" t="s">
        <v>17</v>
      </c>
      <c r="I1" s="4" t="s">
        <v>2</v>
      </c>
    </row>
    <row r="2" spans="1:9" ht="12.75">
      <c r="A2" s="2">
        <v>7</v>
      </c>
      <c r="B2" s="2">
        <v>1080.5</v>
      </c>
      <c r="C2" s="2">
        <v>4.8</v>
      </c>
      <c r="E2" s="4"/>
      <c r="F2" s="5"/>
      <c r="G2" s="4"/>
      <c r="H2" s="4"/>
      <c r="I2" s="4"/>
    </row>
    <row r="3" spans="1:9" ht="12.75">
      <c r="A3" s="2">
        <v>6</v>
      </c>
      <c r="B3" s="2">
        <v>1007.3</v>
      </c>
      <c r="C3" s="2">
        <v>5.3</v>
      </c>
      <c r="E3" s="11">
        <v>1</v>
      </c>
      <c r="F3" s="11" t="s">
        <v>9</v>
      </c>
      <c r="G3" s="11">
        <v>8</v>
      </c>
      <c r="H3" s="11">
        <f>SUM(B2:B9)</f>
        <v>9597.4</v>
      </c>
      <c r="I3" s="11">
        <f>SUM(C2:C9)</f>
        <v>47.5</v>
      </c>
    </row>
    <row r="4" spans="1:9" ht="12.75">
      <c r="A4" s="2">
        <v>29</v>
      </c>
      <c r="B4" s="2">
        <v>1240.1</v>
      </c>
      <c r="C4" s="2">
        <v>5.5</v>
      </c>
      <c r="E4" s="11">
        <v>2</v>
      </c>
      <c r="F4" s="11" t="s">
        <v>10</v>
      </c>
      <c r="G4" s="11">
        <v>6</v>
      </c>
      <c r="H4" s="11">
        <f>SUM(B10:B15)</f>
        <v>8401.3</v>
      </c>
      <c r="I4" s="11">
        <f>SUM(C10:C15)</f>
        <v>51.400000000000006</v>
      </c>
    </row>
    <row r="5" spans="1:9" ht="12.75">
      <c r="A5" s="2">
        <v>27</v>
      </c>
      <c r="B5" s="2">
        <v>1270.7</v>
      </c>
      <c r="C5" s="2">
        <v>5.6</v>
      </c>
      <c r="E5" s="11">
        <v>3</v>
      </c>
      <c r="F5" s="11" t="s">
        <v>11</v>
      </c>
      <c r="G5" s="11">
        <v>6</v>
      </c>
      <c r="H5" s="11">
        <f>SUM(B16:B21)</f>
        <v>7199</v>
      </c>
      <c r="I5" s="11">
        <f>SUM(C16:C21)</f>
        <v>67.4</v>
      </c>
    </row>
    <row r="6" spans="1:9" ht="12.75">
      <c r="A6" s="2">
        <v>9</v>
      </c>
      <c r="B6" s="2">
        <v>1470.5</v>
      </c>
      <c r="C6" s="2">
        <v>6.4</v>
      </c>
      <c r="E6" s="11">
        <v>4</v>
      </c>
      <c r="F6" s="11" t="s">
        <v>12</v>
      </c>
      <c r="G6" s="11">
        <v>3</v>
      </c>
      <c r="H6" s="11">
        <f>SUM(B22:B24)</f>
        <v>3762.3999999999996</v>
      </c>
      <c r="I6" s="11">
        <f>SUM(C22:C24)</f>
        <v>40.8</v>
      </c>
    </row>
    <row r="7" spans="1:9" ht="12.75">
      <c r="A7" s="2">
        <v>14</v>
      </c>
      <c r="B7" s="2">
        <v>1267.8</v>
      </c>
      <c r="C7" s="2">
        <v>6.4</v>
      </c>
      <c r="E7" s="11">
        <v>5</v>
      </c>
      <c r="F7" s="11" t="s">
        <v>13</v>
      </c>
      <c r="G7" s="11">
        <v>4</v>
      </c>
      <c r="H7" s="11">
        <f>SUM(B25:B28)</f>
        <v>5353.1</v>
      </c>
      <c r="I7" s="11">
        <f>SUM(C25:C28)</f>
        <v>65.8</v>
      </c>
    </row>
    <row r="8" spans="1:9" ht="12.75">
      <c r="A8" s="2">
        <v>23</v>
      </c>
      <c r="B8" s="2">
        <v>1080.2</v>
      </c>
      <c r="C8" s="2">
        <v>6.5</v>
      </c>
      <c r="E8" s="11">
        <v>6</v>
      </c>
      <c r="F8" s="11" t="s">
        <v>14</v>
      </c>
      <c r="G8" s="11">
        <v>3</v>
      </c>
      <c r="H8" s="11">
        <f>SUM(B29:B31)</f>
        <v>4711.4</v>
      </c>
      <c r="I8" s="11">
        <f>SUM(C29:C31)</f>
        <v>57.00000000000001</v>
      </c>
    </row>
    <row r="9" spans="1:9" ht="12.75">
      <c r="A9" s="2">
        <v>17</v>
      </c>
      <c r="B9" s="2">
        <v>1180.3</v>
      </c>
      <c r="C9" s="2">
        <v>7</v>
      </c>
      <c r="E9" s="2" t="s">
        <v>18</v>
      </c>
      <c r="F9" s="2"/>
      <c r="G9" s="11">
        <f>SUM(G3:G8)</f>
        <v>30</v>
      </c>
      <c r="H9" s="11">
        <f>SUM(H3:H8)</f>
        <v>39024.6</v>
      </c>
      <c r="I9" s="11">
        <f>SUM(I3:I8)</f>
        <v>329.90000000000003</v>
      </c>
    </row>
    <row r="10" spans="1:3" ht="12.75">
      <c r="A10" s="2">
        <v>16</v>
      </c>
      <c r="B10" s="2">
        <v>1033.4</v>
      </c>
      <c r="C10" s="2">
        <v>7.5</v>
      </c>
    </row>
    <row r="11" spans="1:9" ht="12.75">
      <c r="A11" s="2">
        <v>3</v>
      </c>
      <c r="B11" s="2">
        <v>1285.4</v>
      </c>
      <c r="C11" s="2">
        <v>8.1</v>
      </c>
      <c r="E11" s="4" t="s">
        <v>15</v>
      </c>
      <c r="F11" s="5" t="s">
        <v>16</v>
      </c>
      <c r="G11" s="4" t="s">
        <v>19</v>
      </c>
      <c r="H11" s="4" t="s">
        <v>20</v>
      </c>
      <c r="I11" s="4" t="s">
        <v>21</v>
      </c>
    </row>
    <row r="12" spans="1:9" ht="12.75">
      <c r="A12" s="2">
        <v>12</v>
      </c>
      <c r="B12" s="2">
        <v>1563.8</v>
      </c>
      <c r="C12" s="2">
        <v>8.4</v>
      </c>
      <c r="E12" s="4"/>
      <c r="F12" s="5"/>
      <c r="G12" s="4"/>
      <c r="H12" s="4"/>
      <c r="I12" s="4"/>
    </row>
    <row r="13" spans="1:9" ht="12.75">
      <c r="A13" s="2">
        <v>21</v>
      </c>
      <c r="B13" s="2">
        <v>1350.9</v>
      </c>
      <c r="C13" s="2">
        <v>8.6</v>
      </c>
      <c r="E13" s="11">
        <v>1</v>
      </c>
      <c r="F13" s="11" t="s">
        <v>9</v>
      </c>
      <c r="G13" s="11">
        <f>G3/$G$9*100</f>
        <v>26.666666666666668</v>
      </c>
      <c r="H13" s="11">
        <f>H3/$H$9*100</f>
        <v>24.59320531152145</v>
      </c>
      <c r="I13" s="11">
        <f>I3/$I$9*100</f>
        <v>14.39830251591391</v>
      </c>
    </row>
    <row r="14" spans="1:9" ht="12.75">
      <c r="A14" s="2">
        <v>8</v>
      </c>
      <c r="B14" s="2">
        <v>1827.8</v>
      </c>
      <c r="C14" s="2">
        <v>9.1</v>
      </c>
      <c r="E14" s="11">
        <v>2</v>
      </c>
      <c r="F14" s="11" t="s">
        <v>10</v>
      </c>
      <c r="G14" s="11">
        <f aca="true" t="shared" si="0" ref="G14:G19">G4/$G$9*100</f>
        <v>20</v>
      </c>
      <c r="H14" s="11">
        <f aca="true" t="shared" si="1" ref="H14:H19">H4/$H$9*100</f>
        <v>21.528215535841493</v>
      </c>
      <c r="I14" s="11">
        <f aca="true" t="shared" si="2" ref="I14:I19">I4/$I$9*100</f>
        <v>15.580478933010003</v>
      </c>
    </row>
    <row r="15" spans="1:9" ht="12.75">
      <c r="A15" s="2">
        <v>2</v>
      </c>
      <c r="B15" s="2">
        <v>1340</v>
      </c>
      <c r="C15" s="2">
        <v>9.7</v>
      </c>
      <c r="E15" s="11">
        <v>3</v>
      </c>
      <c r="F15" s="11" t="s">
        <v>11</v>
      </c>
      <c r="G15" s="11">
        <f t="shared" si="0"/>
        <v>20</v>
      </c>
      <c r="H15" s="11">
        <f t="shared" si="1"/>
        <v>18.447338345556393</v>
      </c>
      <c r="I15" s="11">
        <f t="shared" si="2"/>
        <v>20.430433464686267</v>
      </c>
    </row>
    <row r="16" spans="1:9" ht="12.75">
      <c r="A16" s="2">
        <v>22</v>
      </c>
      <c r="B16" s="2">
        <v>1164.5</v>
      </c>
      <c r="C16" s="2">
        <v>10.7</v>
      </c>
      <c r="E16" s="11">
        <v>4</v>
      </c>
      <c r="F16" s="11" t="s">
        <v>12</v>
      </c>
      <c r="G16" s="11">
        <f t="shared" si="0"/>
        <v>10</v>
      </c>
      <c r="H16" s="11">
        <f t="shared" si="1"/>
        <v>9.641098179097286</v>
      </c>
      <c r="I16" s="11">
        <f t="shared" si="2"/>
        <v>12.367384055774474</v>
      </c>
    </row>
    <row r="17" spans="1:9" ht="12.75">
      <c r="A17" s="2">
        <v>18</v>
      </c>
      <c r="B17" s="2">
        <v>1359.8</v>
      </c>
      <c r="C17" s="2">
        <v>10.9</v>
      </c>
      <c r="E17" s="11">
        <v>5</v>
      </c>
      <c r="F17" s="11" t="s">
        <v>13</v>
      </c>
      <c r="G17" s="11">
        <f t="shared" si="0"/>
        <v>13.333333333333334</v>
      </c>
      <c r="H17" s="11">
        <f t="shared" si="1"/>
        <v>13.717245019808018</v>
      </c>
      <c r="I17" s="11">
        <f t="shared" si="2"/>
        <v>19.94543801151864</v>
      </c>
    </row>
    <row r="18" spans="1:9" ht="12.75">
      <c r="A18" s="2">
        <v>26</v>
      </c>
      <c r="B18" s="2">
        <v>1098</v>
      </c>
      <c r="C18" s="2">
        <v>11.3</v>
      </c>
      <c r="E18" s="11">
        <v>6</v>
      </c>
      <c r="F18" s="11" t="s">
        <v>14</v>
      </c>
      <c r="G18" s="11">
        <f t="shared" si="0"/>
        <v>10</v>
      </c>
      <c r="H18" s="11">
        <f t="shared" si="1"/>
        <v>12.072897608175355</v>
      </c>
      <c r="I18" s="11">
        <f t="shared" si="2"/>
        <v>17.277963019096696</v>
      </c>
    </row>
    <row r="19" spans="1:9" ht="12.75">
      <c r="A19" s="2">
        <v>20</v>
      </c>
      <c r="B19" s="2">
        <v>1036.9</v>
      </c>
      <c r="C19" s="2">
        <v>11.4</v>
      </c>
      <c r="E19" s="2" t="s">
        <v>18</v>
      </c>
      <c r="F19" s="2"/>
      <c r="G19" s="11">
        <f t="shared" si="0"/>
        <v>100</v>
      </c>
      <c r="H19" s="11">
        <f t="shared" si="1"/>
        <v>100</v>
      </c>
      <c r="I19" s="11">
        <f t="shared" si="2"/>
        <v>100</v>
      </c>
    </row>
    <row r="20" spans="1:3" ht="12.75">
      <c r="A20" s="2">
        <v>30</v>
      </c>
      <c r="B20" s="2">
        <v>1266.4</v>
      </c>
      <c r="C20" s="2">
        <v>11.5</v>
      </c>
    </row>
    <row r="21" spans="1:11" ht="28.5" customHeight="1">
      <c r="A21" s="2">
        <v>25</v>
      </c>
      <c r="B21" s="2">
        <v>1273.4</v>
      </c>
      <c r="C21" s="2">
        <v>11.6</v>
      </c>
      <c r="E21" s="15" t="s">
        <v>15</v>
      </c>
      <c r="F21" s="17" t="s">
        <v>16</v>
      </c>
      <c r="G21" s="15" t="s">
        <v>26</v>
      </c>
      <c r="H21" s="7" t="s">
        <v>17</v>
      </c>
      <c r="I21" s="8"/>
      <c r="J21" s="6" t="s">
        <v>2</v>
      </c>
      <c r="K21" s="9"/>
    </row>
    <row r="22" spans="1:11" ht="25.5">
      <c r="A22" s="2">
        <v>13</v>
      </c>
      <c r="B22" s="2">
        <v>1010.3</v>
      </c>
      <c r="C22" s="2">
        <v>12.6</v>
      </c>
      <c r="E22" s="16"/>
      <c r="F22" s="18"/>
      <c r="G22" s="16"/>
      <c r="H22" s="11" t="s">
        <v>22</v>
      </c>
      <c r="I22" s="10" t="s">
        <v>23</v>
      </c>
      <c r="J22" s="11" t="s">
        <v>22</v>
      </c>
      <c r="K22" s="3" t="s">
        <v>23</v>
      </c>
    </row>
    <row r="23" spans="1:11" ht="12.75">
      <c r="A23" s="2">
        <v>19</v>
      </c>
      <c r="B23" s="2">
        <v>1290.1</v>
      </c>
      <c r="C23" s="2">
        <v>13.2</v>
      </c>
      <c r="E23" s="11">
        <v>1</v>
      </c>
      <c r="F23" s="11" t="s">
        <v>9</v>
      </c>
      <c r="G23" s="14">
        <v>8</v>
      </c>
      <c r="H23" s="11">
        <v>9597.4</v>
      </c>
      <c r="I23" s="11">
        <f>H23/G23</f>
        <v>1199.675</v>
      </c>
      <c r="J23" s="11">
        <v>47.5</v>
      </c>
      <c r="K23" s="11">
        <f>J23/G23</f>
        <v>5.9375</v>
      </c>
    </row>
    <row r="24" spans="1:11" ht="12.75">
      <c r="A24" s="2">
        <v>11</v>
      </c>
      <c r="B24" s="2">
        <v>1462</v>
      </c>
      <c r="C24" s="2">
        <v>15</v>
      </c>
      <c r="E24" s="11">
        <v>2</v>
      </c>
      <c r="F24" s="11" t="s">
        <v>10</v>
      </c>
      <c r="G24" s="14">
        <v>6</v>
      </c>
      <c r="H24" s="11">
        <v>8401.3</v>
      </c>
      <c r="I24" s="11">
        <f>H24/G24</f>
        <v>1400.2166666666665</v>
      </c>
      <c r="J24" s="11">
        <v>51.4</v>
      </c>
      <c r="K24" s="11">
        <f>J24/G24</f>
        <v>8.566666666666666</v>
      </c>
    </row>
    <row r="25" spans="1:11" ht="12.75">
      <c r="A25" s="2">
        <v>28</v>
      </c>
      <c r="B25" s="2">
        <v>1128.8</v>
      </c>
      <c r="C25" s="2">
        <v>15.2</v>
      </c>
      <c r="E25" s="11">
        <v>3</v>
      </c>
      <c r="F25" s="11" t="s">
        <v>11</v>
      </c>
      <c r="G25" s="14">
        <v>6</v>
      </c>
      <c r="H25" s="11">
        <v>7199</v>
      </c>
      <c r="I25" s="11">
        <f>H25/G25</f>
        <v>1199.8333333333333</v>
      </c>
      <c r="J25" s="11">
        <v>67.4</v>
      </c>
      <c r="K25" s="11">
        <f>J25/G25</f>
        <v>11.233333333333334</v>
      </c>
    </row>
    <row r="26" spans="1:11" ht="12.75">
      <c r="A26" s="2">
        <v>15</v>
      </c>
      <c r="B26" s="2">
        <v>1392.7</v>
      </c>
      <c r="C26" s="2">
        <v>15.7</v>
      </c>
      <c r="E26" s="11">
        <v>4</v>
      </c>
      <c r="F26" s="11" t="s">
        <v>12</v>
      </c>
      <c r="G26" s="14">
        <v>3</v>
      </c>
      <c r="H26" s="11">
        <v>3762.4</v>
      </c>
      <c r="I26" s="11">
        <f>H26/G26</f>
        <v>1254.1333333333334</v>
      </c>
      <c r="J26" s="11">
        <v>40.8</v>
      </c>
      <c r="K26" s="11">
        <f>J26/G26</f>
        <v>13.6</v>
      </c>
    </row>
    <row r="27" spans="1:11" ht="12.75">
      <c r="A27" s="2">
        <v>5</v>
      </c>
      <c r="B27" s="2">
        <v>1602.7</v>
      </c>
      <c r="C27" s="2">
        <v>17.4</v>
      </c>
      <c r="E27" s="11">
        <v>5</v>
      </c>
      <c r="F27" s="11" t="s">
        <v>13</v>
      </c>
      <c r="G27" s="14">
        <v>4</v>
      </c>
      <c r="H27" s="11">
        <v>5353.1</v>
      </c>
      <c r="I27" s="11">
        <f>H27/G27</f>
        <v>1338.275</v>
      </c>
      <c r="J27" s="11">
        <v>65.8</v>
      </c>
      <c r="K27" s="11">
        <f>J27/G27</f>
        <v>16.45</v>
      </c>
    </row>
    <row r="28" spans="1:11" ht="12.75">
      <c r="A28" s="2">
        <v>10</v>
      </c>
      <c r="B28" s="2">
        <v>1228.9</v>
      </c>
      <c r="C28" s="2">
        <v>17.5</v>
      </c>
      <c r="E28" s="11">
        <v>6</v>
      </c>
      <c r="F28" s="11" t="s">
        <v>14</v>
      </c>
      <c r="G28" s="14">
        <v>3</v>
      </c>
      <c r="H28" s="11">
        <v>4711.4</v>
      </c>
      <c r="I28" s="11">
        <f>H28/G28</f>
        <v>1570.4666666666665</v>
      </c>
      <c r="J28" s="11">
        <v>57</v>
      </c>
      <c r="K28" s="11">
        <f>J28/G28</f>
        <v>19</v>
      </c>
    </row>
    <row r="29" spans="1:11" ht="12.75">
      <c r="A29" s="1">
        <v>1</v>
      </c>
      <c r="B29" s="2">
        <v>1544.5</v>
      </c>
      <c r="C29" s="2">
        <v>17.8</v>
      </c>
      <c r="E29" s="12" t="s">
        <v>18</v>
      </c>
      <c r="F29" s="13"/>
      <c r="G29" s="14">
        <f>SUM(G23:G28)</f>
        <v>30</v>
      </c>
      <c r="H29" s="11">
        <v>39024.6</v>
      </c>
      <c r="I29" s="11" t="s">
        <v>25</v>
      </c>
      <c r="J29" s="11">
        <v>329.9</v>
      </c>
      <c r="K29" s="11" t="s">
        <v>25</v>
      </c>
    </row>
    <row r="30" spans="1:11" ht="12.75">
      <c r="A30" s="2">
        <v>4</v>
      </c>
      <c r="B30" s="2">
        <v>1876.2</v>
      </c>
      <c r="C30" s="2">
        <v>18.6</v>
      </c>
      <c r="E30" s="12" t="s">
        <v>24</v>
      </c>
      <c r="F30" s="13"/>
      <c r="G30" s="11" t="s">
        <v>25</v>
      </c>
      <c r="H30" s="11" t="s">
        <v>25</v>
      </c>
      <c r="I30" s="11">
        <f>H29/G29</f>
        <v>1300.82</v>
      </c>
      <c r="J30" s="11" t="s">
        <v>25</v>
      </c>
      <c r="K30" s="11">
        <f>J29/G29</f>
        <v>10.996666666666666</v>
      </c>
    </row>
    <row r="31" spans="1:3" ht="12.75">
      <c r="A31" s="2">
        <v>24</v>
      </c>
      <c r="B31" s="2">
        <v>1290.7</v>
      </c>
      <c r="C31" s="2">
        <v>20.6</v>
      </c>
    </row>
    <row r="33" spans="1:2" ht="12.75">
      <c r="A33" s="2" t="s">
        <v>3</v>
      </c>
      <c r="B33" s="2" t="s">
        <v>9</v>
      </c>
    </row>
    <row r="34" spans="1:2" ht="12.75">
      <c r="A34" s="2" t="s">
        <v>4</v>
      </c>
      <c r="B34" s="2" t="s">
        <v>10</v>
      </c>
    </row>
    <row r="35" spans="1:2" ht="12.75">
      <c r="A35" s="2" t="s">
        <v>5</v>
      </c>
      <c r="B35" s="2" t="s">
        <v>11</v>
      </c>
    </row>
    <row r="36" spans="1:2" ht="12.75">
      <c r="A36" s="2" t="s">
        <v>6</v>
      </c>
      <c r="B36" s="2" t="s">
        <v>12</v>
      </c>
    </row>
    <row r="37" spans="1:2" ht="12.75">
      <c r="A37" s="2" t="s">
        <v>7</v>
      </c>
      <c r="B37" s="2" t="s">
        <v>13</v>
      </c>
    </row>
    <row r="38" spans="1:2" ht="12.75">
      <c r="A38" s="2" t="s">
        <v>8</v>
      </c>
      <c r="B38" s="2" t="s">
        <v>14</v>
      </c>
    </row>
    <row r="58" spans="5:8" ht="20.25" customHeight="1">
      <c r="E58" s="4" t="s">
        <v>15</v>
      </c>
      <c r="F58" s="5" t="s">
        <v>16</v>
      </c>
      <c r="G58" s="4" t="s">
        <v>26</v>
      </c>
      <c r="H58" s="15" t="s">
        <v>27</v>
      </c>
    </row>
    <row r="59" spans="5:8" ht="33.75" customHeight="1">
      <c r="E59" s="4"/>
      <c r="F59" s="5"/>
      <c r="G59" s="4"/>
      <c r="H59" s="16"/>
    </row>
    <row r="60" spans="5:8" ht="12.75">
      <c r="E60" s="11">
        <v>1</v>
      </c>
      <c r="F60" s="11" t="s">
        <v>9</v>
      </c>
      <c r="G60" s="11">
        <v>8</v>
      </c>
      <c r="H60" s="11">
        <v>6.1</v>
      </c>
    </row>
    <row r="61" spans="5:8" ht="12.75">
      <c r="E61" s="11">
        <v>2</v>
      </c>
      <c r="F61" s="11" t="s">
        <v>10</v>
      </c>
      <c r="G61" s="11">
        <v>6</v>
      </c>
      <c r="H61" s="11">
        <v>8.7</v>
      </c>
    </row>
    <row r="62" spans="5:8" ht="12.75">
      <c r="E62" s="11">
        <v>3</v>
      </c>
      <c r="F62" s="11" t="s">
        <v>11</v>
      </c>
      <c r="G62" s="11">
        <v>6</v>
      </c>
      <c r="H62" s="11">
        <v>11.3</v>
      </c>
    </row>
    <row r="63" spans="5:8" ht="12.75">
      <c r="E63" s="11">
        <v>4</v>
      </c>
      <c r="F63" s="11" t="s">
        <v>12</v>
      </c>
      <c r="G63" s="11">
        <v>3</v>
      </c>
      <c r="H63" s="11">
        <v>13.9</v>
      </c>
    </row>
    <row r="64" spans="5:8" ht="12.75">
      <c r="E64" s="11">
        <v>5</v>
      </c>
      <c r="F64" s="11" t="s">
        <v>13</v>
      </c>
      <c r="G64" s="11">
        <v>4</v>
      </c>
      <c r="H64" s="11">
        <v>16.5</v>
      </c>
    </row>
    <row r="65" spans="5:8" ht="12.75">
      <c r="E65" s="11">
        <v>6</v>
      </c>
      <c r="F65" s="11" t="s">
        <v>14</v>
      </c>
      <c r="G65" s="11">
        <v>3</v>
      </c>
      <c r="H65" s="11">
        <v>19.2</v>
      </c>
    </row>
    <row r="66" spans="5:8" ht="12.75">
      <c r="E66" s="2" t="s">
        <v>18</v>
      </c>
      <c r="F66" s="2"/>
      <c r="G66" s="11">
        <f>SUM(G60:G65)</f>
        <v>30</v>
      </c>
      <c r="H66" s="2"/>
    </row>
    <row r="70" spans="1:3" ht="12.75">
      <c r="A70" s="11" t="s">
        <v>0</v>
      </c>
      <c r="B70" s="11" t="s">
        <v>1</v>
      </c>
      <c r="C70" s="11" t="s">
        <v>2</v>
      </c>
    </row>
    <row r="71" spans="1:3" ht="12.75">
      <c r="A71" s="11">
        <v>7</v>
      </c>
      <c r="B71" s="11">
        <v>1080.5</v>
      </c>
      <c r="C71" s="11">
        <v>4.8</v>
      </c>
    </row>
    <row r="72" spans="1:3" ht="12.75">
      <c r="A72" s="11">
        <v>6</v>
      </c>
      <c r="B72" s="11">
        <v>1007.3</v>
      </c>
      <c r="C72" s="11">
        <v>5.3</v>
      </c>
    </row>
    <row r="73" spans="1:3" ht="12.75">
      <c r="A73" s="11">
        <v>29</v>
      </c>
      <c r="B73" s="11">
        <v>1240.1</v>
      </c>
      <c r="C73" s="11">
        <v>5.5</v>
      </c>
    </row>
    <row r="74" spans="1:3" ht="12.75">
      <c r="A74" s="11">
        <v>27</v>
      </c>
      <c r="B74" s="11">
        <v>1270.7</v>
      </c>
      <c r="C74" s="11">
        <v>5.6</v>
      </c>
    </row>
    <row r="75" spans="1:3" ht="12.75">
      <c r="A75" s="11">
        <v>9</v>
      </c>
      <c r="B75" s="11">
        <v>1470.5</v>
      </c>
      <c r="C75" s="11">
        <v>6.4</v>
      </c>
    </row>
    <row r="76" spans="1:3" ht="12.75">
      <c r="A76" s="11">
        <v>14</v>
      </c>
      <c r="B76" s="11">
        <v>1267.8</v>
      </c>
      <c r="C76" s="11">
        <v>6.4</v>
      </c>
    </row>
    <row r="77" spans="1:3" ht="12.75">
      <c r="A77" s="11">
        <v>23</v>
      </c>
      <c r="B77" s="11">
        <v>1080.2</v>
      </c>
      <c r="C77" s="11">
        <v>6.5</v>
      </c>
    </row>
    <row r="78" spans="1:3" ht="12.75">
      <c r="A78" s="11">
        <v>17</v>
      </c>
      <c r="B78" s="11">
        <v>1180.3</v>
      </c>
      <c r="C78" s="11">
        <v>7</v>
      </c>
    </row>
    <row r="79" spans="1:3" ht="12.75">
      <c r="A79" s="11">
        <v>16</v>
      </c>
      <c r="B79" s="11">
        <v>1033.4</v>
      </c>
      <c r="C79" s="11">
        <v>7.5</v>
      </c>
    </row>
    <row r="80" spans="1:3" ht="12.75">
      <c r="A80" s="11">
        <v>3</v>
      </c>
      <c r="B80" s="11">
        <v>1285.4</v>
      </c>
      <c r="C80" s="11">
        <v>8.1</v>
      </c>
    </row>
    <row r="81" spans="1:3" ht="12.75">
      <c r="A81" s="11">
        <v>12</v>
      </c>
      <c r="B81" s="11">
        <v>1563.8</v>
      </c>
      <c r="C81" s="11">
        <v>8.4</v>
      </c>
    </row>
    <row r="82" spans="1:3" ht="12.75">
      <c r="A82" s="11">
        <v>21</v>
      </c>
      <c r="B82" s="11">
        <v>1350.9</v>
      </c>
      <c r="C82" s="11">
        <v>8.6</v>
      </c>
    </row>
    <row r="83" spans="1:3" ht="12.75">
      <c r="A83" s="11">
        <v>8</v>
      </c>
      <c r="B83" s="11">
        <v>1827.8</v>
      </c>
      <c r="C83" s="11">
        <v>9.1</v>
      </c>
    </row>
    <row r="84" spans="1:3" ht="12.75">
      <c r="A84" s="11">
        <v>2</v>
      </c>
      <c r="B84" s="11">
        <v>1340</v>
      </c>
      <c r="C84" s="11">
        <v>9.7</v>
      </c>
    </row>
    <row r="85" spans="1:3" ht="12.75">
      <c r="A85" s="11">
        <v>22</v>
      </c>
      <c r="B85" s="11">
        <v>1164.5</v>
      </c>
      <c r="C85" s="11">
        <v>10.7</v>
      </c>
    </row>
    <row r="86" spans="1:3" ht="12.75">
      <c r="A86" s="11">
        <v>18</v>
      </c>
      <c r="B86" s="11">
        <v>1359.8</v>
      </c>
      <c r="C86" s="11">
        <v>10.9</v>
      </c>
    </row>
    <row r="87" spans="1:3" ht="12.75">
      <c r="A87" s="11">
        <v>26</v>
      </c>
      <c r="B87" s="11">
        <v>1098</v>
      </c>
      <c r="C87" s="11">
        <v>11.3</v>
      </c>
    </row>
    <row r="88" spans="1:3" ht="12.75">
      <c r="A88" s="11">
        <v>20</v>
      </c>
      <c r="B88" s="11">
        <v>1036.9</v>
      </c>
      <c r="C88" s="11">
        <v>11.4</v>
      </c>
    </row>
    <row r="89" spans="1:3" ht="12.75">
      <c r="A89" s="11">
        <v>30</v>
      </c>
      <c r="B89" s="11">
        <v>1266.4</v>
      </c>
      <c r="C89" s="11">
        <v>11.5</v>
      </c>
    </row>
    <row r="90" spans="1:3" ht="12.75">
      <c r="A90" s="11">
        <v>25</v>
      </c>
      <c r="B90" s="11">
        <v>1273.4</v>
      </c>
      <c r="C90" s="11">
        <v>11.6</v>
      </c>
    </row>
    <row r="91" spans="1:3" ht="12.75">
      <c r="A91" s="11">
        <v>13</v>
      </c>
      <c r="B91" s="11">
        <v>1010.3</v>
      </c>
      <c r="C91" s="11">
        <v>12.6</v>
      </c>
    </row>
    <row r="92" spans="1:3" ht="12.75">
      <c r="A92" s="11">
        <v>19</v>
      </c>
      <c r="B92" s="11">
        <v>1290.1</v>
      </c>
      <c r="C92" s="11">
        <v>13.2</v>
      </c>
    </row>
    <row r="93" spans="1:3" ht="12.75">
      <c r="A93" s="11">
        <v>11</v>
      </c>
      <c r="B93" s="11">
        <v>1462</v>
      </c>
      <c r="C93" s="11">
        <v>15</v>
      </c>
    </row>
    <row r="94" spans="1:3" ht="12.75">
      <c r="A94" s="11">
        <v>28</v>
      </c>
      <c r="B94" s="11">
        <v>1128.8</v>
      </c>
      <c r="C94" s="11">
        <v>15.2</v>
      </c>
    </row>
    <row r="95" spans="1:3" ht="12.75">
      <c r="A95" s="11">
        <v>15</v>
      </c>
      <c r="B95" s="11">
        <v>1392.7</v>
      </c>
      <c r="C95" s="11">
        <v>15.7</v>
      </c>
    </row>
    <row r="96" spans="1:3" ht="12.75">
      <c r="A96" s="11">
        <v>5</v>
      </c>
      <c r="B96" s="11">
        <v>1602.7</v>
      </c>
      <c r="C96" s="11">
        <v>17.4</v>
      </c>
    </row>
    <row r="97" spans="1:3" ht="12.75">
      <c r="A97" s="11">
        <v>10</v>
      </c>
      <c r="B97" s="11">
        <v>1228.9</v>
      </c>
      <c r="C97" s="11">
        <v>17.5</v>
      </c>
    </row>
    <row r="98" spans="1:3" ht="12.75">
      <c r="A98" s="11">
        <v>1</v>
      </c>
      <c r="B98" s="11">
        <v>1544.5</v>
      </c>
      <c r="C98" s="11">
        <v>17.8</v>
      </c>
    </row>
    <row r="99" spans="1:3" ht="12.75">
      <c r="A99" s="11">
        <v>4</v>
      </c>
      <c r="B99" s="11">
        <v>1876.2</v>
      </c>
      <c r="C99" s="11">
        <v>18.6</v>
      </c>
    </row>
    <row r="100" spans="1:3" ht="12.75">
      <c r="A100" s="11">
        <v>24</v>
      </c>
      <c r="B100" s="11">
        <v>1290.7</v>
      </c>
      <c r="C100" s="11">
        <v>20.6</v>
      </c>
    </row>
  </sheetData>
  <mergeCells count="21">
    <mergeCell ref="E58:E59"/>
    <mergeCell ref="F58:F59"/>
    <mergeCell ref="G58:G59"/>
    <mergeCell ref="H58:H59"/>
    <mergeCell ref="J21:K21"/>
    <mergeCell ref="E29:F29"/>
    <mergeCell ref="E30:F30"/>
    <mergeCell ref="E21:E22"/>
    <mergeCell ref="F21:F22"/>
    <mergeCell ref="G21:G22"/>
    <mergeCell ref="H21:I21"/>
    <mergeCell ref="H11:H12"/>
    <mergeCell ref="I11:I12"/>
    <mergeCell ref="E1:E2"/>
    <mergeCell ref="E11:E12"/>
    <mergeCell ref="F11:F12"/>
    <mergeCell ref="G11:G12"/>
    <mergeCell ref="I1:I2"/>
    <mergeCell ref="H1:H2"/>
    <mergeCell ref="F1:F2"/>
    <mergeCell ref="G1:G2"/>
  </mergeCells>
  <printOptions/>
  <pageMargins left="0.75" right="0.75" top="1" bottom="1" header="0.5" footer="0.5"/>
  <pageSetup horizontalDpi="300" verticalDpi="300" orientation="portrait" paperSize="9" r:id="rId2"/>
  <ignoredErrors>
    <ignoredError sqref="H3:H8 I3:I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2009-02-24T08:13:14Z</dcterms:created>
  <dcterms:modified xsi:type="dcterms:W3CDTF">2009-03-09T21:03:26Z</dcterms:modified>
  <cp:category/>
  <cp:version/>
  <cp:contentType/>
  <cp:contentStatus/>
</cp:coreProperties>
</file>